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GoogleDrive/My Drive/01 - Work/StartupCFO/Maler/Maler for Startup CFO-medlemmer/"/>
    </mc:Choice>
  </mc:AlternateContent>
  <bookViews>
    <workbookView xWindow="30340" yWindow="-4600" windowWidth="32920" windowHeight="20600" tabRatio="500"/>
  </bookViews>
  <sheets>
    <sheet name="Firmabil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D37" i="1"/>
  <c r="D44" i="1"/>
  <c r="D41" i="1"/>
  <c r="D45" i="1"/>
  <c r="D46" i="1"/>
  <c r="H29" i="1"/>
  <c r="G16" i="1"/>
  <c r="G18" i="1"/>
  <c r="G19" i="1"/>
  <c r="G20" i="1"/>
  <c r="H16" i="1"/>
  <c r="H18" i="1"/>
  <c r="H19" i="1"/>
  <c r="H20" i="1"/>
  <c r="D16" i="1"/>
  <c r="E16" i="1"/>
  <c r="E18" i="1"/>
  <c r="E19" i="1"/>
  <c r="E20" i="1"/>
  <c r="F16" i="1"/>
  <c r="F18" i="1"/>
  <c r="F19" i="1"/>
  <c r="F20" i="1"/>
  <c r="D19" i="1"/>
  <c r="D18" i="1"/>
  <c r="D20" i="1"/>
</calcChain>
</file>

<file path=xl/comments1.xml><?xml version="1.0" encoding="utf-8"?>
<comments xmlns="http://schemas.openxmlformats.org/spreadsheetml/2006/main">
  <authors>
    <author>Microsoft Office User</author>
  </authors>
  <commentList>
    <comment ref="D6" authorId="0">
      <text>
        <r>
          <rPr>
            <b/>
            <sz val="10"/>
            <color indexed="81"/>
            <rFont val="Calibri"/>
          </rPr>
          <t>Øvre grense for inntektsåret 2017</t>
        </r>
      </text>
    </comment>
    <comment ref="D12" authorId="0">
      <text>
        <r>
          <rPr>
            <b/>
            <sz val="10"/>
            <color indexed="81"/>
            <rFont val="Calibri"/>
          </rPr>
          <t>Legg inn prisen på bilen når den var helt ny</t>
        </r>
      </text>
    </comment>
    <comment ref="E15" authorId="0">
      <text>
        <r>
          <rPr>
            <b/>
            <sz val="10"/>
            <color indexed="81"/>
            <rFont val="Calibri"/>
          </rPr>
          <t>Listepris settes til 75% av nypris før inntektstillegg på overskytende beregnes</t>
        </r>
      </text>
    </comment>
    <comment ref="F15" authorId="0">
      <text>
        <r>
          <rPr>
            <b/>
            <sz val="10"/>
            <color indexed="81"/>
            <rFont val="Calibri"/>
          </rPr>
          <t>Listepris settes til 56,25% av nypris før inntektstillegg på overskytende beregnes</t>
        </r>
      </text>
    </comment>
    <comment ref="G15" authorId="0">
      <text>
        <r>
          <rPr>
            <b/>
            <sz val="10"/>
            <color indexed="81"/>
            <rFont val="Calibri"/>
          </rPr>
          <t>Listepris settes til 50% av nypris før inntektstillegg på overskytende beregnes</t>
        </r>
      </text>
    </comment>
    <comment ref="H15" authorId="0">
      <text>
        <r>
          <rPr>
            <b/>
            <sz val="10"/>
            <color indexed="81"/>
            <rFont val="Calibri"/>
          </rPr>
          <t>Listepris settes til 37,5% av nypris før inntektstillegg på overskytende beregnes</t>
        </r>
      </text>
    </comment>
    <comment ref="D26" authorId="0">
      <text>
        <r>
          <rPr>
            <b/>
            <sz val="10"/>
            <color indexed="81"/>
            <rFont val="Calibri"/>
          </rPr>
          <t>Legg inn prisen på bilen når den var helt ny</t>
        </r>
      </text>
    </comment>
  </commentList>
</comments>
</file>

<file path=xl/sharedStrings.xml><?xml version="1.0" encoding="utf-8"?>
<sst xmlns="http://schemas.openxmlformats.org/spreadsheetml/2006/main" count="54" uniqueCount="35">
  <si>
    <t>Fordelsbeskatning av firmabil</t>
  </si>
  <si>
    <t>Øvre grense for listepris</t>
  </si>
  <si>
    <t>Sjablonbeskatning av listepris</t>
  </si>
  <si>
    <t>Sjablonbeskatning av overskytende over øvre grense for listepris</t>
  </si>
  <si>
    <t>Inntektstillegg av listepris opp til grense</t>
  </si>
  <si>
    <t>Inntektstillegg av overskytende</t>
  </si>
  <si>
    <t>Ny</t>
  </si>
  <si>
    <t>Listepris (pris fra forhandler ny)</t>
  </si>
  <si>
    <t>Grunnlag</t>
  </si>
  <si>
    <t>+</t>
  </si>
  <si>
    <t>=</t>
  </si>
  <si>
    <t>Over 3 år ELLER kjøring over 40 000 km i året</t>
  </si>
  <si>
    <t>Over 3 år OG kjøring over 40 000 km i året</t>
  </si>
  <si>
    <t>Elbil</t>
  </si>
  <si>
    <t>Over 3 år</t>
  </si>
  <si>
    <t>Driftskostnader</t>
  </si>
  <si>
    <t>Drivstoff</t>
  </si>
  <si>
    <t>Verksted</t>
  </si>
  <si>
    <t>Vedlikehold</t>
  </si>
  <si>
    <t>Bom-/ferjepenger</t>
  </si>
  <si>
    <t>Forsikringer</t>
  </si>
  <si>
    <t>Diverse avgifter</t>
  </si>
  <si>
    <t>kr</t>
  </si>
  <si>
    <t>Andre driftskostnader</t>
  </si>
  <si>
    <t>Sum driftskostnader</t>
  </si>
  <si>
    <t>Avskrivning</t>
  </si>
  <si>
    <t>Sum avskrivninger</t>
  </si>
  <si>
    <t>Avskrivning (verditap)</t>
  </si>
  <si>
    <t>Metode 2: Samlede kostnader</t>
  </si>
  <si>
    <t>Metode 1: Sjablonbeløp</t>
  </si>
  <si>
    <t>Samlede kostnader</t>
  </si>
  <si>
    <t>Beregningsgrunnlag</t>
  </si>
  <si>
    <t>Beregnet inntektstillegg</t>
  </si>
  <si>
    <t>Sats</t>
  </si>
  <si>
    <t>Årlig avskrivningssats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</si>
</sst>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indexed="81"/>
      <name val="Calibri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9" fontId="0" fillId="0" borderId="0" xfId="2" applyFon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1" applyNumberFormat="1" applyFont="1" applyFill="1"/>
    <xf numFmtId="164" fontId="0" fillId="2" borderId="0" xfId="1" applyNumberFormat="1" applyFont="1" applyFill="1"/>
    <xf numFmtId="0" fontId="0" fillId="0" borderId="1" xfId="0" applyBorder="1"/>
    <xf numFmtId="164" fontId="0" fillId="0" borderId="1" xfId="1" applyNumberFormat="1" applyFont="1" applyBorder="1"/>
    <xf numFmtId="0" fontId="0" fillId="0" borderId="0" xfId="0" quotePrefix="1"/>
    <xf numFmtId="0" fontId="2" fillId="0" borderId="1" xfId="0" applyFont="1" applyBorder="1"/>
    <xf numFmtId="0" fontId="0" fillId="0" borderId="0" xfId="0" applyAlignment="1">
      <alignment vertical="top" wrapText="1"/>
    </xf>
    <xf numFmtId="9" fontId="0" fillId="0" borderId="0" xfId="2" applyFont="1" applyAlignment="1">
      <alignment vertical="top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3" fillId="0" borderId="0" xfId="0" applyFont="1" applyFill="1" applyAlignment="1"/>
    <xf numFmtId="0" fontId="0" fillId="0" borderId="2" xfId="0" applyBorder="1"/>
    <xf numFmtId="164" fontId="0" fillId="0" borderId="2" xfId="1" applyNumberFormat="1" applyFont="1" applyFill="1" applyBorder="1"/>
    <xf numFmtId="164" fontId="0" fillId="0" borderId="2" xfId="1" applyNumberFormat="1" applyFont="1" applyBorder="1"/>
    <xf numFmtId="164" fontId="0" fillId="0" borderId="2" xfId="0" applyNumberFormat="1" applyBorder="1"/>
    <xf numFmtId="0" fontId="2" fillId="0" borderId="0" xfId="0" applyFont="1"/>
    <xf numFmtId="164" fontId="0" fillId="0" borderId="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164" fontId="0" fillId="3" borderId="0" xfId="1" applyNumberFormat="1" applyFont="1" applyFill="1"/>
    <xf numFmtId="164" fontId="0" fillId="0" borderId="1" xfId="0" applyNumberFormat="1" applyBorder="1"/>
    <xf numFmtId="164" fontId="2" fillId="0" borderId="0" xfId="1" applyNumberFormat="1" applyFont="1"/>
    <xf numFmtId="0" fontId="5" fillId="3" borderId="0" xfId="0" applyFont="1" applyFill="1"/>
    <xf numFmtId="0" fontId="2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46"/>
  <sheetViews>
    <sheetView showGridLines="0" tabSelected="1" workbookViewId="0"/>
  </sheetViews>
  <sheetFormatPr baseColWidth="10" defaultRowHeight="16" x14ac:dyDescent="0.2"/>
  <cols>
    <col min="1" max="1" width="7.5" customWidth="1"/>
    <col min="2" max="2" width="2" bestFit="1" customWidth="1"/>
    <col min="3" max="3" width="33.33203125" bestFit="1" customWidth="1"/>
    <col min="4" max="6" width="17.83203125" customWidth="1"/>
    <col min="8" max="8" width="11.33203125" bestFit="1" customWidth="1"/>
  </cols>
  <sheetData>
    <row r="2" spans="3:9" ht="26" x14ac:dyDescent="0.3">
      <c r="C2" s="29" t="s">
        <v>0</v>
      </c>
      <c r="D2" s="29"/>
      <c r="E2" s="29"/>
      <c r="F2" s="29"/>
      <c r="G2" s="29"/>
      <c r="H2" s="29"/>
      <c r="I2" s="15"/>
    </row>
    <row r="3" spans="3:9" ht="7" customHeight="1" x14ac:dyDescent="0.2"/>
    <row r="4" spans="3:9" ht="19" x14ac:dyDescent="0.25">
      <c r="C4" s="27" t="s">
        <v>29</v>
      </c>
      <c r="D4" s="23"/>
      <c r="E4" s="23"/>
      <c r="F4" s="23"/>
      <c r="G4" s="23"/>
      <c r="H4" s="23"/>
    </row>
    <row r="6" spans="3:9" x14ac:dyDescent="0.2">
      <c r="C6" t="s">
        <v>1</v>
      </c>
      <c r="D6" s="1">
        <v>308500</v>
      </c>
      <c r="E6" s="1"/>
      <c r="F6" s="1"/>
    </row>
    <row r="7" spans="3:9" ht="6" customHeight="1" x14ac:dyDescent="0.2">
      <c r="D7" s="1"/>
      <c r="E7" s="1"/>
      <c r="F7" s="1"/>
    </row>
    <row r="8" spans="3:9" x14ac:dyDescent="0.2">
      <c r="C8" t="s">
        <v>2</v>
      </c>
      <c r="D8" s="2">
        <v>0.3</v>
      </c>
      <c r="F8" s="1"/>
    </row>
    <row r="9" spans="3:9" ht="6" customHeight="1" x14ac:dyDescent="0.2">
      <c r="D9" s="2"/>
      <c r="F9" s="1"/>
    </row>
    <row r="10" spans="3:9" ht="32" x14ac:dyDescent="0.2">
      <c r="C10" s="11" t="s">
        <v>3</v>
      </c>
      <c r="D10" s="12">
        <v>0.2</v>
      </c>
      <c r="F10" s="1"/>
    </row>
    <row r="11" spans="3:9" ht="6" customHeight="1" x14ac:dyDescent="0.2">
      <c r="C11" s="11"/>
      <c r="D11" s="12"/>
      <c r="F11" s="1"/>
    </row>
    <row r="12" spans="3:9" x14ac:dyDescent="0.2">
      <c r="C12" s="3" t="s">
        <v>7</v>
      </c>
      <c r="D12" s="6"/>
      <c r="E12" s="2"/>
      <c r="F12" s="1"/>
    </row>
    <row r="13" spans="3:9" x14ac:dyDescent="0.2">
      <c r="C13" s="3"/>
      <c r="D13" s="5"/>
      <c r="E13" s="2"/>
      <c r="F13" s="1"/>
    </row>
    <row r="14" spans="3:9" x14ac:dyDescent="0.2">
      <c r="F14" s="1"/>
      <c r="G14" s="28" t="s">
        <v>13</v>
      </c>
      <c r="H14" s="28"/>
    </row>
    <row r="15" spans="3:9" ht="48" x14ac:dyDescent="0.2">
      <c r="C15" s="10"/>
      <c r="D15" s="13" t="s">
        <v>6</v>
      </c>
      <c r="E15" s="14" t="s">
        <v>11</v>
      </c>
      <c r="F15" s="14" t="s">
        <v>12</v>
      </c>
      <c r="G15" s="13" t="s">
        <v>6</v>
      </c>
      <c r="H15" s="13" t="s">
        <v>14</v>
      </c>
    </row>
    <row r="16" spans="3:9" x14ac:dyDescent="0.2">
      <c r="C16" s="16" t="s">
        <v>8</v>
      </c>
      <c r="D16" s="17">
        <f>D12</f>
        <v>0</v>
      </c>
      <c r="E16" s="18">
        <f>D12*75%</f>
        <v>0</v>
      </c>
      <c r="F16" s="18">
        <f>D12*75%*75%</f>
        <v>0</v>
      </c>
      <c r="G16" s="19">
        <f>D12*50%</f>
        <v>0</v>
      </c>
      <c r="H16" s="19">
        <f>D12*37.5%</f>
        <v>0</v>
      </c>
    </row>
    <row r="17" spans="2:8" ht="6" customHeight="1" x14ac:dyDescent="0.2">
      <c r="D17" s="5"/>
      <c r="E17" s="1"/>
      <c r="F17" s="1"/>
      <c r="G17" s="4"/>
      <c r="H17" s="4"/>
    </row>
    <row r="18" spans="2:8" x14ac:dyDescent="0.2">
      <c r="B18" s="9"/>
      <c r="C18" t="s">
        <v>4</v>
      </c>
      <c r="D18" s="1">
        <f>IF(D16&gt;$D$6,$D$6*$D$8,D16*$D$8)</f>
        <v>0</v>
      </c>
      <c r="E18" s="1">
        <f t="shared" ref="E18:H18" si="0">IF(E16&gt;$D$6,$D$6*$D$8,E16*$D$8)</f>
        <v>0</v>
      </c>
      <c r="F18" s="1">
        <f t="shared" si="0"/>
        <v>0</v>
      </c>
      <c r="G18" s="1">
        <f t="shared" si="0"/>
        <v>0</v>
      </c>
      <c r="H18" s="1">
        <f t="shared" si="0"/>
        <v>0</v>
      </c>
    </row>
    <row r="19" spans="2:8" x14ac:dyDescent="0.2">
      <c r="B19" s="9" t="s">
        <v>9</v>
      </c>
      <c r="C19" s="7" t="s">
        <v>5</v>
      </c>
      <c r="D19" s="8">
        <f>IF(D16&gt;$D$6,(D16-$D$6)*$D$10,0)</f>
        <v>0</v>
      </c>
      <c r="E19" s="8">
        <f t="shared" ref="E19:H19" si="1">IF(E16&gt;$D$6,(E16-$D$6)*$D$10,0)</f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x14ac:dyDescent="0.2">
      <c r="B20" s="9" t="s">
        <v>10</v>
      </c>
      <c r="C20" t="s">
        <v>32</v>
      </c>
      <c r="D20" s="1">
        <f>SUM(D18:D19)</f>
        <v>0</v>
      </c>
      <c r="E20" s="1">
        <f t="shared" ref="E20:F20" si="2">SUM(E18:E19)</f>
        <v>0</v>
      </c>
      <c r="F20" s="1">
        <f t="shared" si="2"/>
        <v>0</v>
      </c>
      <c r="G20" s="1">
        <f t="shared" ref="G20" si="3">SUM(G18:G19)</f>
        <v>0</v>
      </c>
      <c r="H20" s="1">
        <f t="shared" ref="H20" si="4">SUM(H18:H19)</f>
        <v>0</v>
      </c>
    </row>
    <row r="21" spans="2:8" x14ac:dyDescent="0.2">
      <c r="E21" s="1"/>
      <c r="F21" s="1"/>
    </row>
    <row r="22" spans="2:8" x14ac:dyDescent="0.2">
      <c r="E22" s="1"/>
      <c r="F22" s="1"/>
    </row>
    <row r="23" spans="2:8" ht="19" x14ac:dyDescent="0.25">
      <c r="C23" s="27" t="s">
        <v>28</v>
      </c>
      <c r="D23" s="24"/>
      <c r="E23" s="24"/>
      <c r="F23" s="24"/>
      <c r="G23" s="23"/>
      <c r="H23" s="23"/>
    </row>
    <row r="24" spans="2:8" x14ac:dyDescent="0.2">
      <c r="D24" s="1"/>
      <c r="E24" s="1"/>
      <c r="F24" s="1"/>
    </row>
    <row r="25" spans="2:8" x14ac:dyDescent="0.2">
      <c r="C25" t="s">
        <v>33</v>
      </c>
      <c r="D25" s="2">
        <v>0.75</v>
      </c>
      <c r="E25" s="1"/>
      <c r="F25" s="1"/>
    </row>
    <row r="26" spans="2:8" x14ac:dyDescent="0.2">
      <c r="C26" s="3" t="s">
        <v>7</v>
      </c>
      <c r="D26" s="6"/>
      <c r="E26" s="1"/>
      <c r="F26" s="1"/>
    </row>
    <row r="27" spans="2:8" x14ac:dyDescent="0.2">
      <c r="C27" s="3" t="s">
        <v>34</v>
      </c>
      <c r="D27" s="2">
        <v>0.2</v>
      </c>
      <c r="E27" s="1"/>
      <c r="F27" s="1"/>
    </row>
    <row r="28" spans="2:8" x14ac:dyDescent="0.2">
      <c r="D28" s="1"/>
      <c r="E28" s="1"/>
      <c r="F28" s="1"/>
    </row>
    <row r="29" spans="2:8" x14ac:dyDescent="0.2">
      <c r="C29" s="7" t="s">
        <v>15</v>
      </c>
      <c r="D29" s="21" t="s">
        <v>22</v>
      </c>
      <c r="E29" s="1"/>
      <c r="F29" s="26" t="s">
        <v>32</v>
      </c>
      <c r="G29" s="20"/>
      <c r="H29" s="26">
        <f>D46*D25</f>
        <v>0</v>
      </c>
    </row>
    <row r="30" spans="2:8" x14ac:dyDescent="0.2">
      <c r="B30" s="9" t="s">
        <v>9</v>
      </c>
      <c r="C30" t="s">
        <v>16</v>
      </c>
      <c r="D30" s="1"/>
    </row>
    <row r="31" spans="2:8" x14ac:dyDescent="0.2">
      <c r="B31" s="9" t="s">
        <v>9</v>
      </c>
      <c r="C31" t="s">
        <v>17</v>
      </c>
      <c r="D31" s="1"/>
    </row>
    <row r="32" spans="2:8" x14ac:dyDescent="0.2">
      <c r="B32" s="9" t="s">
        <v>9</v>
      </c>
      <c r="C32" t="s">
        <v>18</v>
      </c>
      <c r="D32" s="1"/>
    </row>
    <row r="33" spans="2:4" x14ac:dyDescent="0.2">
      <c r="B33" s="9" t="s">
        <v>9</v>
      </c>
      <c r="C33" t="s">
        <v>19</v>
      </c>
      <c r="D33" s="1"/>
    </row>
    <row r="34" spans="2:4" x14ac:dyDescent="0.2">
      <c r="B34" s="9" t="s">
        <v>9</v>
      </c>
      <c r="C34" t="s">
        <v>21</v>
      </c>
      <c r="D34" s="1"/>
    </row>
    <row r="35" spans="2:4" x14ac:dyDescent="0.2">
      <c r="B35" s="9" t="s">
        <v>9</v>
      </c>
      <c r="C35" t="s">
        <v>20</v>
      </c>
      <c r="D35" s="1"/>
    </row>
    <row r="36" spans="2:4" x14ac:dyDescent="0.2">
      <c r="B36" s="9" t="s">
        <v>9</v>
      </c>
      <c r="C36" s="7" t="s">
        <v>23</v>
      </c>
      <c r="D36" s="8"/>
    </row>
    <row r="37" spans="2:4" x14ac:dyDescent="0.2">
      <c r="B37" s="9" t="s">
        <v>10</v>
      </c>
      <c r="C37" t="s">
        <v>24</v>
      </c>
      <c r="D37" s="1">
        <f>SUM(D30:D36)</f>
        <v>0</v>
      </c>
    </row>
    <row r="39" spans="2:4" x14ac:dyDescent="0.2">
      <c r="C39" t="s">
        <v>25</v>
      </c>
      <c r="D39" s="22" t="s">
        <v>22</v>
      </c>
    </row>
    <row r="40" spans="2:4" x14ac:dyDescent="0.2">
      <c r="B40" s="9" t="s">
        <v>9</v>
      </c>
      <c r="C40" s="7" t="s">
        <v>27</v>
      </c>
      <c r="D40" s="8">
        <f>D26*D27</f>
        <v>0</v>
      </c>
    </row>
    <row r="41" spans="2:4" x14ac:dyDescent="0.2">
      <c r="B41" s="9" t="s">
        <v>10</v>
      </c>
      <c r="C41" t="s">
        <v>26</v>
      </c>
      <c r="D41" s="1">
        <f>SUM(D40)</f>
        <v>0</v>
      </c>
    </row>
    <row r="43" spans="2:4" x14ac:dyDescent="0.2">
      <c r="C43" t="s">
        <v>31</v>
      </c>
      <c r="D43" s="22" t="s">
        <v>22</v>
      </c>
    </row>
    <row r="44" spans="2:4" x14ac:dyDescent="0.2">
      <c r="C44" t="s">
        <v>24</v>
      </c>
      <c r="D44" s="4">
        <f>D37</f>
        <v>0</v>
      </c>
    </row>
    <row r="45" spans="2:4" x14ac:dyDescent="0.2">
      <c r="B45" s="9" t="s">
        <v>9</v>
      </c>
      <c r="C45" s="7" t="s">
        <v>26</v>
      </c>
      <c r="D45" s="25">
        <f>D41</f>
        <v>0</v>
      </c>
    </row>
    <row r="46" spans="2:4" x14ac:dyDescent="0.2">
      <c r="B46" s="9" t="s">
        <v>10</v>
      </c>
      <c r="C46" t="s">
        <v>30</v>
      </c>
      <c r="D46" s="4">
        <f>SUM(D44:D45)</f>
        <v>0</v>
      </c>
    </row>
  </sheetData>
  <mergeCells count="2">
    <mergeCell ref="G14:H14"/>
    <mergeCell ref="C2:H2"/>
  </mergeCells>
  <pageMargins left="0.7" right="0.7" top="0.75" bottom="0.75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Firmabil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2017-07-12T10:51:06Z</dcterms:created>
  <dcterms:modified xsi:type="dcterms:W3CDTF">2019-01-11T09:06:12Z</dcterms:modified>
</cp:coreProperties>
</file>